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<sst xmlns="http://schemas.openxmlformats.org/spreadsheetml/2006/main" count="55" uniqueCount="29">
  <si>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</si>
  <si>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</si>
  <si>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</si>
  <si>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</si>
  <si>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</si>
  <si>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</si>
  <si>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</si>
  <si>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</si>
  <si>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</si>
  <si>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</si>
  <si>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</si>
  <si>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</si>
  <si>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</si>
  <si>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</si>
  <si>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</si>
  <si>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</si>
  <si>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</si>
  <si>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</si>
  <si>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</si>
  <si>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</si>
  <si>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</si>
  <si>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</si>
  <si>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</si>
  <si>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</si>
  <si>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январь-апрель 2020 года</t>
  </si>
  <si>
    <t xml:space="preserve"> январь-апрель 2019             года</t>
  </si>
  <si>
    <t>январь-апрель 2020 года</t>
  </si>
  <si>
    <t>апрель 2019             года</t>
  </si>
  <si>
    <t>апрель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</si>
</sst>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0" fillId="33" borderId="0" xfId="0" applyNumberFormat="1" applyFont="1" applyFill="1" applyAlignment="1">
      <alignment/>
    </xf>
    <xf numFmtId="180" fontId="0" fillId="33" borderId="15" xfId="0" applyNumberFormat="1" applyFont="1" applyFill="1" applyBorder="1" applyAlignment="1" applyProtection="1">
      <alignment horizontal="right"/>
      <protection locked="0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7" sqref="B7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6"/>
      <c r="C1" s="46"/>
      <c r="D1" s="46"/>
      <c r="E1" s="46"/>
      <c r="F1" s="46"/>
      <c r="G1" s="46"/>
      <c r="H1" s="46"/>
      <c r="I1" s="46"/>
      <c r="J1" s="23"/>
    </row>
    <row r="2" spans="1:10" ht="12.75">
      <c r="A2" s="2"/>
      <c r="B2" s="47" t="s">
        <v>22</v>
      </c>
      <c r="C2" s="47"/>
      <c r="D2" s="47"/>
      <c r="E2" s="47"/>
      <c r="F2" s="47"/>
      <c r="G2" s="47"/>
      <c r="H2" s="47"/>
      <c r="I2" s="47"/>
      <c r="J2" s="24"/>
    </row>
    <row r="3" spans="1:10" ht="12.75">
      <c r="A3" s="3"/>
      <c r="B3" s="39" t="s">
        <v>24</v>
      </c>
      <c r="C3" s="39"/>
      <c r="D3" s="39"/>
      <c r="E3" s="39"/>
      <c r="F3" s="39"/>
      <c r="G3" s="39"/>
      <c r="H3" s="39"/>
      <c r="I3" s="39"/>
      <c r="J3" s="22"/>
    </row>
    <row r="4" spans="1:10" ht="12.75">
      <c r="A4" s="3"/>
      <c r="B4" s="4"/>
      <c r="C4" s="6"/>
      <c r="D4" s="7"/>
      <c r="E4" s="6"/>
      <c r="F4" s="5"/>
      <c r="G4" s="48" t="s">
        <v>11</v>
      </c>
      <c r="H4" s="48"/>
      <c r="I4" s="48"/>
      <c r="J4" s="25"/>
    </row>
    <row r="5" spans="1:15" ht="12.75" customHeight="1">
      <c r="A5" s="40" t="s">
        <v>5</v>
      </c>
      <c r="B5" s="42" t="s">
        <v>7</v>
      </c>
      <c r="C5" s="44" t="s">
        <v>19</v>
      </c>
      <c r="D5" s="49" t="s">
        <v>25</v>
      </c>
      <c r="E5" s="36" t="s">
        <v>26</v>
      </c>
      <c r="F5" s="37"/>
      <c r="G5" s="37"/>
      <c r="H5" s="37"/>
      <c r="I5" s="38"/>
      <c r="J5" s="49" t="s">
        <v>27</v>
      </c>
      <c r="K5" s="36" t="s">
        <v>28</v>
      </c>
      <c r="L5" s="37"/>
      <c r="M5" s="37"/>
      <c r="N5" s="37"/>
      <c r="O5" s="38"/>
    </row>
    <row r="6" spans="1:15" ht="48">
      <c r="A6" s="41"/>
      <c r="B6" s="43"/>
      <c r="C6" s="45"/>
      <c r="D6" s="50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0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1">
        <v>912285.2</v>
      </c>
      <c r="E7" s="52">
        <v>834364.8</v>
      </c>
      <c r="F7" s="27">
        <v>842205.1</v>
      </c>
      <c r="G7" s="27">
        <f aca="true" t="shared" si="0" ref="G7:G13">F7/E7*100</f>
        <v>100.93967291045833</v>
      </c>
      <c r="H7" s="27">
        <f aca="true" t="shared" si="1" ref="H7:H14">F7/D7*100</f>
        <v>92.31818076189332</v>
      </c>
      <c r="I7" s="28" t="s">
        <v>10</v>
      </c>
      <c r="J7" s="51">
        <v>277604.5</v>
      </c>
      <c r="K7" s="52">
        <v>191734.3</v>
      </c>
      <c r="L7" s="27">
        <v>191868.9</v>
      </c>
      <c r="M7" s="29">
        <f aca="true" t="shared" si="2" ref="M7:M13">L7/K7*100</f>
        <v>100.070201315049</v>
      </c>
      <c r="N7" s="29">
        <f>L7/J7*100</f>
        <v>69.1159185099665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21.9</v>
      </c>
      <c r="E8" s="29">
        <v>19</v>
      </c>
      <c r="F8" s="27">
        <v>1.2</v>
      </c>
      <c r="G8" s="27">
        <f>F8/E8*100</f>
        <v>6.315789473684211</v>
      </c>
      <c r="H8" s="27">
        <f>F8/D8*100</f>
        <v>5.479452054794521</v>
      </c>
      <c r="I8" s="30" t="s">
        <v>10</v>
      </c>
      <c r="J8" s="29">
        <v>7.4</v>
      </c>
      <c r="K8" s="53">
        <v>5</v>
      </c>
      <c r="L8" s="35" t="s">
        <v>23</v>
      </c>
      <c r="M8" s="35" t="s">
        <v>23</v>
      </c>
      <c r="N8" s="35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4">
        <v>3630.8</v>
      </c>
      <c r="E9" s="29">
        <v>3845</v>
      </c>
      <c r="F9" s="54">
        <v>2697.2</v>
      </c>
      <c r="G9" s="32">
        <f t="shared" si="0"/>
        <v>70.148244473342</v>
      </c>
      <c r="H9" s="32">
        <f t="shared" si="1"/>
        <v>74.28665858763908</v>
      </c>
      <c r="I9" s="30" t="s">
        <v>10</v>
      </c>
      <c r="J9" s="55">
        <v>898.1</v>
      </c>
      <c r="K9" s="53">
        <v>965</v>
      </c>
      <c r="L9" s="55">
        <v>677.8</v>
      </c>
      <c r="M9" s="33">
        <f t="shared" si="2"/>
        <v>70.23834196891191</v>
      </c>
      <c r="N9" s="29">
        <f aca="true" t="shared" si="3" ref="N9:N14">L9/J9*100</f>
        <v>75.47043759046876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3">
        <v>16789395</v>
      </c>
      <c r="E10" s="56">
        <v>18339628</v>
      </c>
      <c r="F10" s="53">
        <v>18581663.8</v>
      </c>
      <c r="G10" s="27">
        <f t="shared" si="0"/>
        <v>101.31974214526053</v>
      </c>
      <c r="H10" s="27">
        <f t="shared" si="1"/>
        <v>110.67500526373941</v>
      </c>
      <c r="I10" s="30" t="s">
        <v>10</v>
      </c>
      <c r="J10" s="53">
        <v>4042930</v>
      </c>
      <c r="K10" s="29">
        <v>4249563</v>
      </c>
      <c r="L10" s="53">
        <v>4343771.1</v>
      </c>
      <c r="M10" s="27">
        <f t="shared" si="2"/>
        <v>102.21688912483471</v>
      </c>
      <c r="N10" s="27">
        <f t="shared" si="3"/>
        <v>107.4411651945495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7">
        <v>56902.9</v>
      </c>
      <c r="E11" s="58">
        <v>66606</v>
      </c>
      <c r="F11" s="57">
        <v>48494.86</v>
      </c>
      <c r="G11" s="34">
        <f t="shared" si="0"/>
        <v>72.80854577665676</v>
      </c>
      <c r="H11" s="34">
        <f t="shared" si="1"/>
        <v>85.22388138390134</v>
      </c>
      <c r="I11" s="28" t="s">
        <v>10</v>
      </c>
      <c r="J11" s="57">
        <v>13521.4</v>
      </c>
      <c r="K11" s="29">
        <v>17507</v>
      </c>
      <c r="L11" s="57">
        <v>11436.66</v>
      </c>
      <c r="M11" s="34">
        <f t="shared" si="2"/>
        <v>65.32621237219398</v>
      </c>
      <c r="N11" s="29">
        <f t="shared" si="3"/>
        <v>84.58192199032645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59">
        <f>F12/100.8*100</f>
        <v>24659429.563492063</v>
      </c>
      <c r="E12" s="59">
        <v>27248505</v>
      </c>
      <c r="F12" s="59">
        <v>24856705</v>
      </c>
      <c r="G12" s="34">
        <f t="shared" si="0"/>
        <v>91.22227072641232</v>
      </c>
      <c r="H12" s="34">
        <f t="shared" si="1"/>
        <v>100.8</v>
      </c>
      <c r="I12" s="28" t="s">
        <v>10</v>
      </c>
      <c r="J12" s="59">
        <v>6249349</v>
      </c>
      <c r="K12" s="29">
        <v>6936637</v>
      </c>
      <c r="L12" s="59">
        <v>6124246</v>
      </c>
      <c r="M12" s="34">
        <f t="shared" si="2"/>
        <v>88.28840257894424</v>
      </c>
      <c r="N12" s="29">
        <f t="shared" si="3"/>
        <v>97.99814348662557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0">
        <f>F13/106.8*100</f>
        <v>12146969.288389513</v>
      </c>
      <c r="E13" s="34">
        <v>14489894</v>
      </c>
      <c r="F13" s="60">
        <v>12972963.2</v>
      </c>
      <c r="G13" s="27">
        <f t="shared" si="0"/>
        <v>89.531111821798</v>
      </c>
      <c r="H13" s="27">
        <f t="shared" si="1"/>
        <v>106.79999999999998</v>
      </c>
      <c r="I13" s="30" t="s">
        <v>10</v>
      </c>
      <c r="J13" s="60">
        <f>L13/102*100</f>
        <v>3142596.3725490193</v>
      </c>
      <c r="K13" s="61">
        <v>3890470</v>
      </c>
      <c r="L13" s="60">
        <v>3205448.3</v>
      </c>
      <c r="M13" s="27">
        <f t="shared" si="2"/>
        <v>82.3923150673312</v>
      </c>
      <c r="N13" s="27">
        <f t="shared" si="3"/>
        <v>102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F14/106.2*100</f>
        <v>31337.005649717514</v>
      </c>
      <c r="E14" s="27"/>
      <c r="F14" s="27">
        <v>33279.9</v>
      </c>
      <c r="G14" s="27"/>
      <c r="H14" s="27">
        <f t="shared" si="1"/>
        <v>106.2</v>
      </c>
      <c r="I14" s="30" t="s">
        <v>10</v>
      </c>
      <c r="J14" s="27">
        <f>L14/102.8*100</f>
        <v>32433.560311284044</v>
      </c>
      <c r="K14" s="27"/>
      <c r="L14" s="27">
        <v>33341.7</v>
      </c>
      <c r="M14" s="27"/>
      <c r="N14" s="27">
        <f t="shared" si="3"/>
        <v>102.8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2020-07-06T13:45:01Z</dcterms:modified>
  <cp:category/>
  <cp:version/>
  <cp:contentType/>
  <cp:contentStatus/>
</cp:coreProperties>
</file>